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2"/>
  </bookViews>
  <sheets>
    <sheet name="Dati per anno" sheetId="1" r:id="rId1"/>
    <sheet name="Tutti i quinquenni" sheetId="2" r:id="rId2"/>
    <sheet name="Dal 1921 al 1965" sheetId="3" r:id="rId3"/>
  </sheets>
  <definedNames/>
  <calcPr fullCalcOnLoad="1"/>
</workbook>
</file>

<file path=xl/sharedStrings.xml><?xml version="1.0" encoding="utf-8"?>
<sst xmlns="http://schemas.openxmlformats.org/spreadsheetml/2006/main" count="65" uniqueCount="43">
  <si>
    <t>DA COMPLETARE</t>
  </si>
  <si>
    <t>Totale</t>
  </si>
  <si>
    <t>di cui 1921-65</t>
  </si>
  <si>
    <t>ANNO</t>
  </si>
  <si>
    <t>TOTALE</t>
  </si>
  <si>
    <t>LOC</t>
  </si>
  <si>
    <t>Note</t>
  </si>
  <si>
    <t>DNB</t>
  </si>
  <si>
    <t>SBN</t>
  </si>
  <si>
    <t>BL Main Cat.</t>
  </si>
  <si>
    <t>BnF</t>
  </si>
  <si>
    <t>2 non pertinenti</t>
  </si>
  <si>
    <t>1 non pertinente</t>
  </si>
  <si>
    <t>1 n.p. (Erna)</t>
  </si>
  <si>
    <t>1 n.p. (Adolf)</t>
  </si>
  <si>
    <t>Quinquennio</t>
  </si>
  <si>
    <t>BL</t>
  </si>
  <si>
    <t>1921-25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</si>
  <si>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</si>
  <si>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</si>
  <si>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</si>
  <si>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</si>
  <si>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</si>
  <si>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</si>
  <si>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</si>
  <si>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</si>
  <si>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</si>
  <si>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</si>
  <si>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</si>
  <si>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</si>
  <si>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</si>
  <si>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</si>
  <si>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1996-2000</t>
  </si>
  <si>
    <t>- I periodici sono contati solo nell'anno di inizio.</t>
  </si>
  <si>
    <t>- Esistono a volte più schede per una data opera.</t>
  </si>
  <si>
    <t>1926-30</t>
  </si>
  <si>
    <t>1931-35</t>
  </si>
  <si>
    <t>1936-40</t>
  </si>
  <si>
    <t>1941-45</t>
  </si>
  <si>
    <t>1946-50</t>
  </si>
  <si>
    <t>1951-55</t>
  </si>
  <si>
    <t>1956-60</t>
  </si>
  <si>
    <t>1961-65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</si>
</sst>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6">
    <font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3" fillId="2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1" fillId="3" borderId="0" xfId="0" applyFont="1" applyFill="1" applyAlignment="1">
      <alignment/>
    </xf>
    <xf numFmtId="164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'Tutti i quinquenni'!$C$4:$C$4</c:f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12121"/>
                  </a:solidFill>
                </c14:spPr>
              </c14:invertSolidFillFmt>
            </c:ext>
          </c:extLst>
          <c:cat>
            <c:strRef>
              <c:f>'Tutti i quinquenni'!$B$5:$B$20</c:f>
              <c:strCache/>
            </c:strRef>
          </c:cat>
          <c:val>
            <c:numRef>
              <c:f>'Tutti i quinquenni'!$C$5:$C$20</c:f>
              <c:numCache/>
            </c:numRef>
          </c:val>
        </c:ser>
        <c:gapWidth val="100"/>
        <c:axId val="13105583"/>
        <c:axId val="50841384"/>
      </c:barChart>
      <c:date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1384"/>
        <c:crossesAt val="0"/>
        <c:auto val="0"/>
        <c:noMultiLvlLbl val="0"/>
      </c:dateAx>
      <c:valAx>
        <c:axId val="5084138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0558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4175"/>
          <c:w val="0.922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212121"/>
                  </a:solidFill>
                </c14:spPr>
              </c14:invertSolidFillFmt>
            </c:ext>
          </c:extLst>
          <c:cat>
            <c:strRef>
              <c:f>'Dal 1921 al 1965'!$B$5:$B$13</c:f>
              <c:strCache/>
            </c:strRef>
          </c:cat>
          <c:val>
            <c:numRef>
              <c:f>'Dal 1921 al 1965'!$C$5:$C$13</c:f>
              <c:numCache/>
            </c:numRef>
          </c:val>
        </c:ser>
        <c:gapWidth val="100"/>
        <c:axId val="54919273"/>
        <c:axId val="24511410"/>
      </c:barChart>
      <c:dateAx>
        <c:axId val="54919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11410"/>
        <c:crossesAt val="0"/>
        <c:auto val="0"/>
        <c:noMultiLvlLbl val="0"/>
      </c:dateAx>
      <c:valAx>
        <c:axId val="2451141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1927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342900</xdr:colOff>
      <xdr:row>1</xdr:row>
      <xdr:rowOff>133350</xdr:rowOff>
    </xdr:from>
    <xdr:to>
      <xdr:col>16</xdr:col>
      <xdr:colOff>476250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5181600" y="295275"/>
        <a:ext cx="63055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428625</xdr:colOff>
      <xdr:row>1</xdr:row>
      <xdr:rowOff>66675</xdr:rowOff>
    </xdr:from>
    <xdr:to>
      <xdr:col>15</xdr:col>
      <xdr:colOff>504825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5267325" y="228600"/>
        <a:ext cx="54768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5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13.421875" style="1" customWidth="1"/>
    <col min="3" max="3" width="12.28125" style="1" customWidth="1"/>
    <col min="4" max="4" width="5.140625" style="1" customWidth="1"/>
    <col min="5" max="5" width="12.28125" style="1" customWidth="1"/>
    <col min="6" max="6" width="12.28125" style="2" customWidth="1"/>
    <col min="7" max="7" width="12.28125" style="1" customWidth="1"/>
    <col min="8" max="8" width="12.28125" style="2" customWidth="1"/>
    <col min="9" max="9" width="12.28125" style="1" customWidth="1"/>
    <col min="10" max="10" width="12.28125" style="2" customWidth="1"/>
    <col min="11" max="11" width="12.28125" style="1" customWidth="1"/>
    <col min="12" max="12" width="12.28125" style="2" customWidth="1"/>
    <col min="13" max="13" width="12.28125" style="1" customWidth="1"/>
    <col min="14" max="14" width="12.28125" style="2" customWidth="1"/>
    <col min="15" max="15" width="6.7109375" style="1" customWidth="1"/>
    <col min="16" max="16384" width="11.57421875" style="0" customWidth="1"/>
  </cols>
  <sheetData>
    <row r="1" ht="14.25">
      <c r="K1" s="3" t="s">
        <v>0</v>
      </c>
    </row>
    <row r="2" spans="2:15" s="4" customFormat="1" ht="12.75">
      <c r="B2" s="5" t="s">
        <v>1</v>
      </c>
      <c r="C2" s="5"/>
      <c r="D2" s="5"/>
      <c r="E2" s="5">
        <f>SUM('Dati per anno'!E6:E85)</f>
        <v>42</v>
      </c>
      <c r="F2" s="6"/>
      <c r="G2" s="5">
        <f>SUM('Dati per anno'!G6:G85)</f>
        <v>192</v>
      </c>
      <c r="H2" s="6"/>
      <c r="I2" s="5">
        <f>SUM('Dati per anno'!I6:I85)</f>
        <v>5</v>
      </c>
      <c r="J2" s="6"/>
      <c r="K2" s="5">
        <f>SUM('Dati per anno'!K6:K85)</f>
        <v>19</v>
      </c>
      <c r="L2" s="6"/>
      <c r="M2" s="5">
        <f>SUM('Dati per anno'!M6:M85)</f>
        <v>5</v>
      </c>
      <c r="N2" s="6"/>
      <c r="O2" s="5"/>
    </row>
    <row r="3" spans="2:15" s="4" customFormat="1" ht="12.75">
      <c r="B3" s="5" t="s">
        <v>2</v>
      </c>
      <c r="C3" s="5"/>
      <c r="D3" s="5"/>
      <c r="E3" s="7">
        <f>SUM('Dati per anno'!E6:E50)</f>
        <v>15</v>
      </c>
      <c r="F3" s="6"/>
      <c r="G3" s="7">
        <f>SUM('Dati per anno'!G6:G50)</f>
        <v>56</v>
      </c>
      <c r="H3" s="6"/>
      <c r="I3" s="7">
        <f>SUM('Dati per anno'!I6:I50)</f>
        <v>3</v>
      </c>
      <c r="J3" s="6"/>
      <c r="K3" s="7">
        <f>SUM('Dati per anno'!K6:K50)</f>
        <v>10</v>
      </c>
      <c r="L3" s="6"/>
      <c r="M3" s="7">
        <f>SUM('Dati per anno'!M6:M50)</f>
        <v>3</v>
      </c>
      <c r="N3" s="6"/>
      <c r="O3" s="5"/>
    </row>
    <row r="5" spans="2:15" ht="12.75">
      <c r="B5" s="1" t="s">
        <v>3</v>
      </c>
      <c r="C5" s="1" t="s">
        <v>4</v>
      </c>
      <c r="E5" s="1" t="s">
        <v>5</v>
      </c>
      <c r="F5" s="2" t="s">
        <v>6</v>
      </c>
      <c r="G5" s="1" t="s">
        <v>7</v>
      </c>
      <c r="H5" s="2" t="s">
        <v>6</v>
      </c>
      <c r="I5" s="1" t="s">
        <v>8</v>
      </c>
      <c r="J5" s="2" t="s">
        <v>6</v>
      </c>
      <c r="K5" s="1" t="s">
        <v>9</v>
      </c>
      <c r="L5" s="2" t="s">
        <v>6</v>
      </c>
      <c r="M5" s="1" t="s">
        <v>10</v>
      </c>
      <c r="N5" s="2" t="s">
        <v>6</v>
      </c>
      <c r="O5" s="1" t="s">
        <v>3</v>
      </c>
    </row>
    <row r="6" spans="2:15" ht="12.75">
      <c r="B6" s="8">
        <v>1921</v>
      </c>
      <c r="C6" s="8">
        <f aca="true" t="shared" si="0" ref="C6:C85">SUM(E6,G6,I6,K6,M6)</f>
        <v>0</v>
      </c>
      <c r="D6" s="8"/>
      <c r="E6" s="8">
        <v>0</v>
      </c>
      <c r="F6" s="9"/>
      <c r="G6" s="8">
        <v>0</v>
      </c>
      <c r="H6" s="9"/>
      <c r="I6" s="8">
        <v>0</v>
      </c>
      <c r="J6" s="9"/>
      <c r="K6" s="8">
        <v>0</v>
      </c>
      <c r="L6" s="9"/>
      <c r="M6" s="8">
        <v>0</v>
      </c>
      <c r="N6" s="9"/>
      <c r="O6" s="8">
        <v>1921</v>
      </c>
    </row>
    <row r="7" spans="2:15" ht="12.75">
      <c r="B7" s="1">
        <v>1922</v>
      </c>
      <c r="C7" s="1">
        <f t="shared" si="0"/>
        <v>0</v>
      </c>
      <c r="E7" s="1">
        <v>0</v>
      </c>
      <c r="G7" s="1">
        <v>0</v>
      </c>
      <c r="I7" s="1">
        <v>0</v>
      </c>
      <c r="K7" s="1">
        <v>0</v>
      </c>
      <c r="M7" s="1">
        <v>0</v>
      </c>
      <c r="O7" s="1">
        <v>1922</v>
      </c>
    </row>
    <row r="8" spans="2:15" ht="12.75">
      <c r="B8" s="1">
        <v>1923</v>
      </c>
      <c r="C8" s="1">
        <f t="shared" si="0"/>
        <v>3</v>
      </c>
      <c r="E8" s="1">
        <v>1</v>
      </c>
      <c r="G8" s="1">
        <v>1</v>
      </c>
      <c r="I8" s="1">
        <v>1</v>
      </c>
      <c r="K8" s="1">
        <v>0</v>
      </c>
      <c r="M8" s="1">
        <v>0</v>
      </c>
      <c r="O8" s="1">
        <v>1923</v>
      </c>
    </row>
    <row r="9" spans="2:15" ht="12.75">
      <c r="B9" s="1">
        <v>1924</v>
      </c>
      <c r="C9" s="1">
        <f t="shared" si="0"/>
        <v>0</v>
      </c>
      <c r="E9" s="1">
        <v>0</v>
      </c>
      <c r="G9" s="1">
        <v>0</v>
      </c>
      <c r="I9" s="1">
        <v>0</v>
      </c>
      <c r="K9" s="1">
        <v>0</v>
      </c>
      <c r="M9" s="1">
        <v>0</v>
      </c>
      <c r="O9" s="1">
        <v>1924</v>
      </c>
    </row>
    <row r="10" spans="2:15" ht="12.75">
      <c r="B10" s="1">
        <v>1925</v>
      </c>
      <c r="C10" s="1">
        <f t="shared" si="0"/>
        <v>1</v>
      </c>
      <c r="E10" s="1">
        <v>0</v>
      </c>
      <c r="G10" s="1">
        <v>1</v>
      </c>
      <c r="I10" s="1">
        <v>0</v>
      </c>
      <c r="K10" s="1">
        <v>0</v>
      </c>
      <c r="M10" s="1">
        <v>0</v>
      </c>
      <c r="O10" s="1">
        <v>1925</v>
      </c>
    </row>
    <row r="11" spans="2:15" ht="12.75">
      <c r="B11" s="8">
        <v>1926</v>
      </c>
      <c r="C11" s="8">
        <f t="shared" si="0"/>
        <v>0</v>
      </c>
      <c r="D11" s="8"/>
      <c r="E11" s="8">
        <v>0</v>
      </c>
      <c r="F11" s="9"/>
      <c r="G11" s="8">
        <v>0</v>
      </c>
      <c r="H11" s="9"/>
      <c r="I11" s="8">
        <v>0</v>
      </c>
      <c r="J11" s="9"/>
      <c r="K11" s="8">
        <v>0</v>
      </c>
      <c r="L11" s="9"/>
      <c r="M11" s="8">
        <v>0</v>
      </c>
      <c r="N11" s="9"/>
      <c r="O11" s="8">
        <v>1926</v>
      </c>
    </row>
    <row r="12" spans="2:15" ht="12.75">
      <c r="B12" s="1">
        <v>1927</v>
      </c>
      <c r="C12" s="1">
        <f t="shared" si="0"/>
        <v>0</v>
      </c>
      <c r="E12" s="1">
        <v>0</v>
      </c>
      <c r="G12" s="1">
        <v>0</v>
      </c>
      <c r="I12" s="1">
        <v>0</v>
      </c>
      <c r="K12" s="1">
        <v>0</v>
      </c>
      <c r="M12" s="1">
        <v>0</v>
      </c>
      <c r="O12" s="1">
        <v>1927</v>
      </c>
    </row>
    <row r="13" spans="2:15" ht="12.75">
      <c r="B13" s="1">
        <v>1928</v>
      </c>
      <c r="C13" s="1">
        <f t="shared" si="0"/>
        <v>3</v>
      </c>
      <c r="E13" s="1">
        <v>1</v>
      </c>
      <c r="G13" s="1">
        <v>1</v>
      </c>
      <c r="I13" s="1">
        <v>0</v>
      </c>
      <c r="K13" s="1">
        <v>1</v>
      </c>
      <c r="M13" s="1">
        <v>0</v>
      </c>
      <c r="O13" s="1">
        <v>1928</v>
      </c>
    </row>
    <row r="14" spans="2:15" ht="12.75">
      <c r="B14" s="1">
        <v>1929</v>
      </c>
      <c r="C14" s="1">
        <f t="shared" si="0"/>
        <v>3</v>
      </c>
      <c r="E14" s="1">
        <v>1</v>
      </c>
      <c r="G14" s="1">
        <v>1</v>
      </c>
      <c r="I14" s="1">
        <v>0</v>
      </c>
      <c r="K14" s="1">
        <v>1</v>
      </c>
      <c r="M14" s="1">
        <v>0</v>
      </c>
      <c r="O14" s="1">
        <v>1929</v>
      </c>
    </row>
    <row r="15" spans="2:15" ht="12.75">
      <c r="B15" s="1">
        <v>1930</v>
      </c>
      <c r="C15" s="1">
        <f t="shared" si="0"/>
        <v>2</v>
      </c>
      <c r="E15" s="1">
        <v>1</v>
      </c>
      <c r="G15" s="1">
        <v>1</v>
      </c>
      <c r="I15" s="1">
        <v>0</v>
      </c>
      <c r="K15" s="1">
        <v>0</v>
      </c>
      <c r="M15" s="1">
        <v>0</v>
      </c>
      <c r="O15" s="1">
        <v>1930</v>
      </c>
    </row>
    <row r="16" spans="2:15" ht="12.75">
      <c r="B16" s="8">
        <v>1931</v>
      </c>
      <c r="C16" s="8">
        <f t="shared" si="0"/>
        <v>1</v>
      </c>
      <c r="D16" s="8"/>
      <c r="E16" s="8">
        <v>0</v>
      </c>
      <c r="F16" s="9"/>
      <c r="G16" s="8">
        <v>1</v>
      </c>
      <c r="H16" s="9"/>
      <c r="I16" s="8">
        <v>0</v>
      </c>
      <c r="J16" s="9"/>
      <c r="K16" s="8">
        <v>0</v>
      </c>
      <c r="L16" s="9"/>
      <c r="M16" s="8">
        <v>0</v>
      </c>
      <c r="N16" s="9"/>
      <c r="O16" s="8">
        <v>1931</v>
      </c>
    </row>
    <row r="17" spans="2:15" ht="12.75">
      <c r="B17" s="1">
        <v>1932</v>
      </c>
      <c r="C17" s="1">
        <f t="shared" si="0"/>
        <v>1</v>
      </c>
      <c r="E17" s="1">
        <v>0</v>
      </c>
      <c r="G17" s="1">
        <v>1</v>
      </c>
      <c r="I17" s="1">
        <v>0</v>
      </c>
      <c r="K17" s="1">
        <v>0</v>
      </c>
      <c r="M17" s="1">
        <v>0</v>
      </c>
      <c r="O17" s="1">
        <v>1932</v>
      </c>
    </row>
    <row r="18" spans="2:15" ht="12.75">
      <c r="B18" s="1">
        <v>1933</v>
      </c>
      <c r="C18" s="1">
        <f t="shared" si="0"/>
        <v>0</v>
      </c>
      <c r="E18" s="1">
        <v>0</v>
      </c>
      <c r="G18" s="1">
        <v>0</v>
      </c>
      <c r="I18" s="1">
        <v>0</v>
      </c>
      <c r="K18" s="1">
        <v>0</v>
      </c>
      <c r="M18" s="1">
        <v>0</v>
      </c>
      <c r="O18" s="1">
        <v>1933</v>
      </c>
    </row>
    <row r="19" spans="2:15" ht="12.75">
      <c r="B19" s="1">
        <v>1934</v>
      </c>
      <c r="C19" s="1">
        <f t="shared" si="0"/>
        <v>0</v>
      </c>
      <c r="E19" s="1">
        <v>0</v>
      </c>
      <c r="G19" s="1">
        <v>0</v>
      </c>
      <c r="H19" s="2" t="s">
        <v>11</v>
      </c>
      <c r="I19" s="1">
        <v>0</v>
      </c>
      <c r="K19" s="1">
        <v>0</v>
      </c>
      <c r="M19" s="1">
        <v>0</v>
      </c>
      <c r="O19" s="1">
        <v>1934</v>
      </c>
    </row>
    <row r="20" spans="2:15" ht="12.75">
      <c r="B20" s="1">
        <v>1935</v>
      </c>
      <c r="C20" s="1">
        <f t="shared" si="0"/>
        <v>0</v>
      </c>
      <c r="E20" s="1">
        <v>0</v>
      </c>
      <c r="G20" s="1">
        <v>0</v>
      </c>
      <c r="I20" s="1">
        <v>0</v>
      </c>
      <c r="K20" s="1">
        <v>0</v>
      </c>
      <c r="M20" s="1">
        <v>0</v>
      </c>
      <c r="O20" s="1">
        <v>1935</v>
      </c>
    </row>
    <row r="21" spans="2:15" ht="12.75">
      <c r="B21" s="8">
        <v>1936</v>
      </c>
      <c r="C21" s="8">
        <f t="shared" si="0"/>
        <v>0</v>
      </c>
      <c r="D21" s="8"/>
      <c r="E21" s="8">
        <v>0</v>
      </c>
      <c r="F21" s="9"/>
      <c r="G21" s="8">
        <v>0</v>
      </c>
      <c r="H21" s="9"/>
      <c r="I21" s="8">
        <v>0</v>
      </c>
      <c r="J21" s="9"/>
      <c r="K21" s="8">
        <v>0</v>
      </c>
      <c r="L21" s="9"/>
      <c r="M21" s="8">
        <v>0</v>
      </c>
      <c r="N21" s="9"/>
      <c r="O21" s="8">
        <v>1936</v>
      </c>
    </row>
    <row r="22" spans="2:15" ht="12.75">
      <c r="B22" s="1">
        <v>1937</v>
      </c>
      <c r="C22" s="1">
        <f t="shared" si="0"/>
        <v>0</v>
      </c>
      <c r="E22" s="1">
        <v>0</v>
      </c>
      <c r="G22" s="1">
        <v>0</v>
      </c>
      <c r="I22" s="1">
        <v>0</v>
      </c>
      <c r="K22" s="1">
        <v>0</v>
      </c>
      <c r="M22" s="1">
        <v>0</v>
      </c>
      <c r="O22" s="1">
        <v>1937</v>
      </c>
    </row>
    <row r="23" spans="2:15" ht="12.75">
      <c r="B23" s="1">
        <v>1938</v>
      </c>
      <c r="C23" s="1">
        <f t="shared" si="0"/>
        <v>0</v>
      </c>
      <c r="E23" s="1">
        <v>0</v>
      </c>
      <c r="G23" s="1">
        <v>0</v>
      </c>
      <c r="I23" s="1">
        <v>0</v>
      </c>
      <c r="K23" s="1">
        <v>0</v>
      </c>
      <c r="M23" s="1">
        <v>0</v>
      </c>
      <c r="O23" s="1">
        <v>1938</v>
      </c>
    </row>
    <row r="24" spans="2:15" ht="12.75">
      <c r="B24" s="1">
        <v>1939</v>
      </c>
      <c r="C24" s="1">
        <f t="shared" si="0"/>
        <v>0</v>
      </c>
      <c r="E24" s="1">
        <v>0</v>
      </c>
      <c r="G24" s="1">
        <v>0</v>
      </c>
      <c r="I24" s="1">
        <v>0</v>
      </c>
      <c r="K24" s="1">
        <v>0</v>
      </c>
      <c r="M24" s="1">
        <v>0</v>
      </c>
      <c r="O24" s="1">
        <v>1939</v>
      </c>
    </row>
    <row r="25" spans="2:15" ht="12.75">
      <c r="B25" s="1">
        <v>1940</v>
      </c>
      <c r="C25" s="1">
        <f t="shared" si="0"/>
        <v>0</v>
      </c>
      <c r="E25" s="1">
        <v>0</v>
      </c>
      <c r="G25" s="1">
        <v>0</v>
      </c>
      <c r="I25" s="1">
        <v>0</v>
      </c>
      <c r="K25" s="1">
        <v>0</v>
      </c>
      <c r="M25" s="1">
        <v>0</v>
      </c>
      <c r="O25" s="1">
        <v>1940</v>
      </c>
    </row>
    <row r="26" spans="2:15" ht="12.75">
      <c r="B26" s="8">
        <v>1941</v>
      </c>
      <c r="C26" s="8">
        <f t="shared" si="0"/>
        <v>0</v>
      </c>
      <c r="D26" s="8"/>
      <c r="E26" s="8">
        <v>0</v>
      </c>
      <c r="F26" s="9"/>
      <c r="G26" s="8">
        <v>0</v>
      </c>
      <c r="H26" s="9"/>
      <c r="I26" s="8">
        <v>0</v>
      </c>
      <c r="J26" s="9"/>
      <c r="K26" s="8">
        <v>0</v>
      </c>
      <c r="L26" s="9"/>
      <c r="M26" s="8">
        <v>0</v>
      </c>
      <c r="N26" s="9"/>
      <c r="O26" s="8">
        <v>1941</v>
      </c>
    </row>
    <row r="27" spans="2:15" ht="12.75">
      <c r="B27" s="1">
        <v>1942</v>
      </c>
      <c r="C27" s="1">
        <f t="shared" si="0"/>
        <v>0</v>
      </c>
      <c r="E27" s="1">
        <v>0</v>
      </c>
      <c r="F27" s="2" t="s">
        <v>12</v>
      </c>
      <c r="G27" s="1">
        <v>0</v>
      </c>
      <c r="I27" s="1">
        <v>0</v>
      </c>
      <c r="K27" s="1">
        <v>0</v>
      </c>
      <c r="M27" s="1">
        <v>0</v>
      </c>
      <c r="O27" s="1">
        <v>1942</v>
      </c>
    </row>
    <row r="28" spans="2:15" ht="12.75">
      <c r="B28" s="1">
        <v>1943</v>
      </c>
      <c r="C28" s="1">
        <f t="shared" si="0"/>
        <v>0</v>
      </c>
      <c r="E28" s="1">
        <v>0</v>
      </c>
      <c r="G28" s="1">
        <v>0</v>
      </c>
      <c r="I28" s="1">
        <v>0</v>
      </c>
      <c r="K28" s="1">
        <v>0</v>
      </c>
      <c r="M28" s="1">
        <v>0</v>
      </c>
      <c r="O28" s="1">
        <v>1943</v>
      </c>
    </row>
    <row r="29" spans="2:15" ht="12.75">
      <c r="B29" s="1">
        <v>1944</v>
      </c>
      <c r="C29" s="1">
        <f t="shared" si="0"/>
        <v>0</v>
      </c>
      <c r="E29" s="1">
        <v>0</v>
      </c>
      <c r="G29" s="1">
        <v>0</v>
      </c>
      <c r="I29" s="1">
        <v>0</v>
      </c>
      <c r="K29" s="1">
        <v>0</v>
      </c>
      <c r="M29" s="1">
        <v>0</v>
      </c>
      <c r="O29" s="1">
        <v>1944</v>
      </c>
    </row>
    <row r="30" spans="2:15" ht="12.75">
      <c r="B30" s="1">
        <v>1945</v>
      </c>
      <c r="C30" s="1">
        <f t="shared" si="0"/>
        <v>0</v>
      </c>
      <c r="E30" s="1">
        <v>0</v>
      </c>
      <c r="G30" s="1">
        <v>0</v>
      </c>
      <c r="I30" s="1">
        <v>0</v>
      </c>
      <c r="K30" s="1">
        <v>0</v>
      </c>
      <c r="M30" s="1">
        <v>0</v>
      </c>
      <c r="O30" s="1">
        <v>1945</v>
      </c>
    </row>
    <row r="31" spans="2:15" ht="12.75">
      <c r="B31" s="8">
        <v>1946</v>
      </c>
      <c r="C31" s="8">
        <f t="shared" si="0"/>
        <v>0</v>
      </c>
      <c r="D31" s="8"/>
      <c r="E31" s="8">
        <v>0</v>
      </c>
      <c r="F31" s="9"/>
      <c r="G31" s="8">
        <v>0</v>
      </c>
      <c r="H31" s="9"/>
      <c r="I31" s="8">
        <v>0</v>
      </c>
      <c r="J31" s="9"/>
      <c r="K31" s="8">
        <v>0</v>
      </c>
      <c r="L31" s="9"/>
      <c r="M31" s="8">
        <v>0</v>
      </c>
      <c r="N31" s="9"/>
      <c r="O31" s="8">
        <v>1946</v>
      </c>
    </row>
    <row r="32" spans="2:15" ht="12.75">
      <c r="B32" s="1">
        <v>1947</v>
      </c>
      <c r="C32" s="1">
        <f t="shared" si="0"/>
        <v>0</v>
      </c>
      <c r="E32" s="1">
        <v>0</v>
      </c>
      <c r="G32" s="1">
        <v>0</v>
      </c>
      <c r="I32" s="1">
        <v>0</v>
      </c>
      <c r="K32" s="1">
        <v>0</v>
      </c>
      <c r="M32" s="1">
        <v>0</v>
      </c>
      <c r="O32" s="1">
        <v>1947</v>
      </c>
    </row>
    <row r="33" spans="2:15" ht="12.75">
      <c r="B33" s="1">
        <v>1948</v>
      </c>
      <c r="C33" s="1">
        <f t="shared" si="0"/>
        <v>1</v>
      </c>
      <c r="E33" s="1">
        <v>1</v>
      </c>
      <c r="G33" s="1">
        <v>0</v>
      </c>
      <c r="I33" s="1">
        <v>0</v>
      </c>
      <c r="K33" s="1">
        <v>0</v>
      </c>
      <c r="M33" s="1">
        <v>0</v>
      </c>
      <c r="O33" s="1">
        <v>1948</v>
      </c>
    </row>
    <row r="34" spans="2:15" ht="12.75">
      <c r="B34" s="1">
        <v>1949</v>
      </c>
      <c r="C34" s="1">
        <f t="shared" si="0"/>
        <v>0</v>
      </c>
      <c r="E34" s="1">
        <v>0</v>
      </c>
      <c r="G34" s="1">
        <v>0</v>
      </c>
      <c r="I34" s="1">
        <v>0</v>
      </c>
      <c r="K34" s="1">
        <v>0</v>
      </c>
      <c r="M34" s="1">
        <v>0</v>
      </c>
      <c r="O34" s="1">
        <v>1949</v>
      </c>
    </row>
    <row r="35" spans="2:15" ht="12.75">
      <c r="B35" s="1">
        <v>1950</v>
      </c>
      <c r="C35" s="1">
        <f t="shared" si="0"/>
        <v>1</v>
      </c>
      <c r="E35" s="1">
        <v>0</v>
      </c>
      <c r="G35" s="1">
        <v>1</v>
      </c>
      <c r="I35" s="1">
        <v>0</v>
      </c>
      <c r="K35" s="1">
        <v>0</v>
      </c>
      <c r="M35" s="1">
        <v>0</v>
      </c>
      <c r="O35" s="1">
        <v>1950</v>
      </c>
    </row>
    <row r="36" spans="2:15" ht="12.75">
      <c r="B36" s="8">
        <v>1951</v>
      </c>
      <c r="C36" s="8">
        <f t="shared" si="0"/>
        <v>0</v>
      </c>
      <c r="D36" s="8"/>
      <c r="E36" s="8">
        <v>0</v>
      </c>
      <c r="F36" s="9"/>
      <c r="G36" s="8">
        <v>0</v>
      </c>
      <c r="H36" s="9" t="s">
        <v>13</v>
      </c>
      <c r="I36" s="8">
        <v>0</v>
      </c>
      <c r="J36" s="9"/>
      <c r="K36" s="8">
        <v>0</v>
      </c>
      <c r="L36" s="9"/>
      <c r="M36" s="8">
        <v>0</v>
      </c>
      <c r="N36" s="9"/>
      <c r="O36" s="8">
        <v>1951</v>
      </c>
    </row>
    <row r="37" spans="2:15" ht="12.75">
      <c r="B37" s="1">
        <v>1952</v>
      </c>
      <c r="C37" s="1">
        <f t="shared" si="0"/>
        <v>0</v>
      </c>
      <c r="E37" s="1">
        <v>0</v>
      </c>
      <c r="G37" s="1">
        <v>0</v>
      </c>
      <c r="I37" s="1">
        <v>0</v>
      </c>
      <c r="K37" s="1">
        <v>0</v>
      </c>
      <c r="M37" s="1">
        <v>0</v>
      </c>
      <c r="O37" s="1">
        <v>1952</v>
      </c>
    </row>
    <row r="38" spans="2:15" ht="12.75">
      <c r="B38" s="1">
        <v>1953</v>
      </c>
      <c r="C38" s="1">
        <f t="shared" si="0"/>
        <v>0</v>
      </c>
      <c r="E38" s="1">
        <v>0</v>
      </c>
      <c r="G38" s="1">
        <v>0</v>
      </c>
      <c r="I38" s="1">
        <v>0</v>
      </c>
      <c r="K38" s="1">
        <v>0</v>
      </c>
      <c r="M38" s="1">
        <v>0</v>
      </c>
      <c r="O38" s="1">
        <v>1953</v>
      </c>
    </row>
    <row r="39" spans="2:15" ht="12.75">
      <c r="B39" s="1">
        <v>1954</v>
      </c>
      <c r="C39" s="1">
        <f t="shared" si="0"/>
        <v>2</v>
      </c>
      <c r="E39" s="1">
        <v>1</v>
      </c>
      <c r="G39" s="1">
        <v>1</v>
      </c>
      <c r="I39" s="1">
        <v>0</v>
      </c>
      <c r="K39" s="1">
        <v>0</v>
      </c>
      <c r="M39" s="1">
        <v>0</v>
      </c>
      <c r="O39" s="1">
        <v>1954</v>
      </c>
    </row>
    <row r="40" spans="2:15" ht="12.75">
      <c r="B40" s="1">
        <v>1955</v>
      </c>
      <c r="C40" s="1">
        <f t="shared" si="0"/>
        <v>2</v>
      </c>
      <c r="E40" s="1">
        <v>0</v>
      </c>
      <c r="G40" s="1">
        <v>1</v>
      </c>
      <c r="H40" s="2" t="s">
        <v>14</v>
      </c>
      <c r="I40" s="1">
        <v>0</v>
      </c>
      <c r="K40" s="1">
        <v>0</v>
      </c>
      <c r="M40" s="1">
        <v>1</v>
      </c>
      <c r="O40" s="1">
        <v>1955</v>
      </c>
    </row>
    <row r="41" spans="2:15" ht="12.75">
      <c r="B41" s="8">
        <v>1956</v>
      </c>
      <c r="C41" s="8">
        <f t="shared" si="0"/>
        <v>4</v>
      </c>
      <c r="D41" s="8"/>
      <c r="E41" s="8">
        <v>2</v>
      </c>
      <c r="F41" s="9"/>
      <c r="G41" s="8">
        <v>2</v>
      </c>
      <c r="H41" s="9"/>
      <c r="I41" s="8">
        <v>0</v>
      </c>
      <c r="J41" s="9"/>
      <c r="K41" s="8">
        <v>0</v>
      </c>
      <c r="L41" s="9"/>
      <c r="M41" s="8">
        <v>0</v>
      </c>
      <c r="N41" s="9"/>
      <c r="O41" s="8">
        <v>1956</v>
      </c>
    </row>
    <row r="42" spans="2:15" ht="12.75">
      <c r="B42" s="1">
        <v>1957</v>
      </c>
      <c r="C42" s="1">
        <f t="shared" si="0"/>
        <v>18</v>
      </c>
      <c r="E42" s="1">
        <v>1</v>
      </c>
      <c r="G42" s="1">
        <v>11</v>
      </c>
      <c r="I42" s="1">
        <v>2</v>
      </c>
      <c r="K42" s="1">
        <v>4</v>
      </c>
      <c r="M42" s="1">
        <v>0</v>
      </c>
      <c r="O42" s="1">
        <v>1957</v>
      </c>
    </row>
    <row r="43" spans="2:15" ht="12.75">
      <c r="B43" s="1">
        <v>1958</v>
      </c>
      <c r="C43" s="1">
        <f t="shared" si="0"/>
        <v>8</v>
      </c>
      <c r="E43" s="1">
        <v>1</v>
      </c>
      <c r="G43" s="1">
        <v>7</v>
      </c>
      <c r="I43" s="1">
        <v>0</v>
      </c>
      <c r="K43" s="1">
        <v>0</v>
      </c>
      <c r="M43" s="1">
        <v>0</v>
      </c>
      <c r="O43" s="1">
        <v>1958</v>
      </c>
    </row>
    <row r="44" spans="2:15" ht="12.75">
      <c r="B44" s="1">
        <v>1959</v>
      </c>
      <c r="C44" s="1">
        <f t="shared" si="0"/>
        <v>8</v>
      </c>
      <c r="E44" s="1">
        <v>2</v>
      </c>
      <c r="G44" s="1">
        <v>5</v>
      </c>
      <c r="I44" s="1">
        <v>0</v>
      </c>
      <c r="K44" s="1">
        <v>0</v>
      </c>
      <c r="M44" s="1">
        <v>1</v>
      </c>
      <c r="O44" s="1">
        <v>1959</v>
      </c>
    </row>
    <row r="45" spans="2:15" ht="12.75">
      <c r="B45" s="1">
        <v>1960</v>
      </c>
      <c r="C45" s="1">
        <f t="shared" si="0"/>
        <v>3</v>
      </c>
      <c r="E45" s="1">
        <v>1</v>
      </c>
      <c r="G45" s="1">
        <v>2</v>
      </c>
      <c r="I45" s="1">
        <v>0</v>
      </c>
      <c r="K45" s="1">
        <v>0</v>
      </c>
      <c r="M45" s="1">
        <v>0</v>
      </c>
      <c r="O45" s="1">
        <v>1960</v>
      </c>
    </row>
    <row r="46" spans="2:15" ht="12.75">
      <c r="B46" s="8">
        <v>1961</v>
      </c>
      <c r="C46" s="8">
        <f t="shared" si="0"/>
        <v>3</v>
      </c>
      <c r="D46" s="8"/>
      <c r="E46" s="8">
        <v>0</v>
      </c>
      <c r="F46" s="9"/>
      <c r="G46" s="8">
        <v>3</v>
      </c>
      <c r="H46" s="9"/>
      <c r="I46" s="8">
        <v>0</v>
      </c>
      <c r="J46" s="9"/>
      <c r="K46" s="8">
        <v>0</v>
      </c>
      <c r="L46" s="9"/>
      <c r="M46" s="8">
        <v>0</v>
      </c>
      <c r="N46" s="9"/>
      <c r="O46" s="8">
        <v>1961</v>
      </c>
    </row>
    <row r="47" spans="2:15" ht="12.75">
      <c r="B47" s="1">
        <v>1962</v>
      </c>
      <c r="C47" s="1">
        <f t="shared" si="0"/>
        <v>9</v>
      </c>
      <c r="E47" s="1">
        <v>1</v>
      </c>
      <c r="G47" s="1">
        <v>5</v>
      </c>
      <c r="I47" s="1">
        <v>0</v>
      </c>
      <c r="K47" s="1">
        <v>2</v>
      </c>
      <c r="M47" s="1">
        <v>1</v>
      </c>
      <c r="O47" s="1">
        <v>1962</v>
      </c>
    </row>
    <row r="48" spans="2:15" ht="12.75">
      <c r="B48" s="1">
        <v>1963</v>
      </c>
      <c r="C48" s="1">
        <f t="shared" si="0"/>
        <v>7</v>
      </c>
      <c r="E48" s="1">
        <v>1</v>
      </c>
      <c r="G48" s="1">
        <v>6</v>
      </c>
      <c r="I48" s="1">
        <v>0</v>
      </c>
      <c r="K48" s="1">
        <v>0</v>
      </c>
      <c r="M48" s="1">
        <v>0</v>
      </c>
      <c r="O48" s="1">
        <v>1963</v>
      </c>
    </row>
    <row r="49" spans="2:15" ht="12.75">
      <c r="B49" s="1">
        <v>1964</v>
      </c>
      <c r="C49" s="1">
        <f t="shared" si="0"/>
        <v>5</v>
      </c>
      <c r="E49" s="1">
        <v>0</v>
      </c>
      <c r="G49" s="1">
        <v>4</v>
      </c>
      <c r="I49" s="1">
        <v>0</v>
      </c>
      <c r="K49" s="1">
        <v>1</v>
      </c>
      <c r="M49" s="1">
        <v>0</v>
      </c>
      <c r="O49" s="1">
        <v>1964</v>
      </c>
    </row>
    <row r="50" spans="2:15" ht="12.75">
      <c r="B50" s="1">
        <v>1965</v>
      </c>
      <c r="C50" s="1">
        <f t="shared" si="0"/>
        <v>2</v>
      </c>
      <c r="E50" s="1">
        <v>0</v>
      </c>
      <c r="G50" s="1">
        <v>1</v>
      </c>
      <c r="H50" s="2" t="s">
        <v>12</v>
      </c>
      <c r="I50" s="1">
        <v>0</v>
      </c>
      <c r="K50" s="1">
        <v>1</v>
      </c>
      <c r="M50" s="1">
        <v>0</v>
      </c>
      <c r="O50" s="1">
        <v>1965</v>
      </c>
    </row>
    <row r="51" spans="2:15" ht="12.75">
      <c r="B51" s="8">
        <v>1966</v>
      </c>
      <c r="C51" s="8">
        <f t="shared" si="0"/>
        <v>5</v>
      </c>
      <c r="D51" s="8"/>
      <c r="E51" s="8">
        <v>1</v>
      </c>
      <c r="F51" s="9"/>
      <c r="G51" s="8">
        <v>4</v>
      </c>
      <c r="H51" s="9"/>
      <c r="I51" s="8">
        <v>0</v>
      </c>
      <c r="J51" s="9"/>
      <c r="K51" s="8">
        <v>0</v>
      </c>
      <c r="L51" s="9"/>
      <c r="M51" s="8">
        <v>0</v>
      </c>
      <c r="N51" s="9"/>
      <c r="O51" s="8">
        <v>1966</v>
      </c>
    </row>
    <row r="52" spans="2:15" ht="12.75">
      <c r="B52" s="1">
        <v>1967</v>
      </c>
      <c r="C52" s="1">
        <f t="shared" si="0"/>
        <v>3</v>
      </c>
      <c r="E52" s="1">
        <v>0</v>
      </c>
      <c r="G52" s="1">
        <v>2</v>
      </c>
      <c r="I52" s="1">
        <v>0</v>
      </c>
      <c r="K52" s="1">
        <v>1</v>
      </c>
      <c r="M52" s="1">
        <v>0</v>
      </c>
      <c r="O52" s="1">
        <v>1967</v>
      </c>
    </row>
    <row r="53" spans="2:15" ht="12.75">
      <c r="B53" s="1">
        <v>1968</v>
      </c>
      <c r="C53" s="1">
        <f t="shared" si="0"/>
        <v>1</v>
      </c>
      <c r="E53" s="1">
        <v>0</v>
      </c>
      <c r="G53" s="1">
        <v>1</v>
      </c>
      <c r="I53" s="1">
        <v>0</v>
      </c>
      <c r="K53" s="1">
        <v>0</v>
      </c>
      <c r="M53" s="1">
        <v>0</v>
      </c>
      <c r="O53" s="1">
        <v>1968</v>
      </c>
    </row>
    <row r="54" spans="2:15" ht="12.75">
      <c r="B54" s="1">
        <v>1969</v>
      </c>
      <c r="C54" s="1">
        <f t="shared" si="0"/>
        <v>3</v>
      </c>
      <c r="E54" s="1">
        <v>2</v>
      </c>
      <c r="G54" s="1">
        <v>1</v>
      </c>
      <c r="I54" s="1">
        <v>0</v>
      </c>
      <c r="K54" s="1">
        <v>0</v>
      </c>
      <c r="M54" s="1">
        <v>0</v>
      </c>
      <c r="O54" s="1">
        <v>1969</v>
      </c>
    </row>
    <row r="55" spans="2:15" ht="12.75">
      <c r="B55" s="1">
        <v>1970</v>
      </c>
      <c r="C55" s="1">
        <f t="shared" si="0"/>
        <v>3</v>
      </c>
      <c r="E55" s="1">
        <v>1</v>
      </c>
      <c r="G55" s="1">
        <v>2</v>
      </c>
      <c r="I55" s="1">
        <v>0</v>
      </c>
      <c r="K55" s="1">
        <v>0</v>
      </c>
      <c r="M55" s="1">
        <v>0</v>
      </c>
      <c r="O55" s="1">
        <v>1970</v>
      </c>
    </row>
    <row r="56" spans="2:15" ht="12.75">
      <c r="B56" s="8">
        <v>1971</v>
      </c>
      <c r="C56" s="8">
        <f t="shared" si="0"/>
        <v>3</v>
      </c>
      <c r="D56" s="8"/>
      <c r="E56" s="8">
        <v>1</v>
      </c>
      <c r="F56" s="9"/>
      <c r="G56" s="8">
        <v>2</v>
      </c>
      <c r="H56" s="9"/>
      <c r="I56" s="8">
        <v>0</v>
      </c>
      <c r="J56" s="9"/>
      <c r="K56" s="8">
        <v>0</v>
      </c>
      <c r="L56" s="9"/>
      <c r="M56" s="8">
        <v>0</v>
      </c>
      <c r="N56" s="9"/>
      <c r="O56" s="8">
        <v>1971</v>
      </c>
    </row>
    <row r="57" spans="2:15" ht="12.75">
      <c r="B57" s="1">
        <v>1972</v>
      </c>
      <c r="C57" s="1">
        <f t="shared" si="0"/>
        <v>2</v>
      </c>
      <c r="E57" s="1">
        <v>1</v>
      </c>
      <c r="G57" s="1">
        <v>1</v>
      </c>
      <c r="I57" s="1">
        <v>0</v>
      </c>
      <c r="K57" s="1">
        <v>0</v>
      </c>
      <c r="M57" s="1">
        <v>0</v>
      </c>
      <c r="O57" s="1">
        <v>1972</v>
      </c>
    </row>
    <row r="58" spans="2:15" ht="12.75">
      <c r="B58" s="1">
        <v>1973</v>
      </c>
      <c r="C58" s="1">
        <f t="shared" si="0"/>
        <v>4</v>
      </c>
      <c r="E58" s="1">
        <v>0</v>
      </c>
      <c r="G58" s="1">
        <v>4</v>
      </c>
      <c r="I58" s="1">
        <v>0</v>
      </c>
      <c r="K58" s="1">
        <v>0</v>
      </c>
      <c r="M58" s="1">
        <v>0</v>
      </c>
      <c r="O58" s="1">
        <v>1973</v>
      </c>
    </row>
    <row r="59" spans="2:15" ht="12.75">
      <c r="B59" s="1">
        <v>1974</v>
      </c>
      <c r="C59" s="1">
        <f t="shared" si="0"/>
        <v>7</v>
      </c>
      <c r="E59" s="1">
        <v>3</v>
      </c>
      <c r="G59" s="1">
        <v>3</v>
      </c>
      <c r="I59" s="1">
        <v>0</v>
      </c>
      <c r="K59" s="1">
        <v>1</v>
      </c>
      <c r="M59" s="1">
        <v>0</v>
      </c>
      <c r="O59" s="1">
        <v>1974</v>
      </c>
    </row>
    <row r="60" spans="2:15" ht="12.75">
      <c r="B60" s="1">
        <v>1975</v>
      </c>
      <c r="C60" s="1">
        <f t="shared" si="0"/>
        <v>5</v>
      </c>
      <c r="E60" s="1">
        <v>0</v>
      </c>
      <c r="G60" s="1">
        <v>5</v>
      </c>
      <c r="I60" s="1">
        <v>0</v>
      </c>
      <c r="K60" s="1">
        <v>0</v>
      </c>
      <c r="M60" s="1">
        <v>0</v>
      </c>
      <c r="O60" s="1">
        <v>1975</v>
      </c>
    </row>
    <row r="61" spans="2:15" ht="12.75">
      <c r="B61" s="8">
        <v>1976</v>
      </c>
      <c r="C61" s="8">
        <f t="shared" si="0"/>
        <v>3</v>
      </c>
      <c r="D61" s="8"/>
      <c r="E61" s="8">
        <v>1</v>
      </c>
      <c r="F61" s="9"/>
      <c r="G61" s="8">
        <v>2</v>
      </c>
      <c r="H61" s="9"/>
      <c r="I61" s="8">
        <v>0</v>
      </c>
      <c r="J61" s="9"/>
      <c r="K61" s="8">
        <v>0</v>
      </c>
      <c r="L61" s="9"/>
      <c r="M61" s="8">
        <v>0</v>
      </c>
      <c r="N61" s="9"/>
      <c r="O61" s="8">
        <v>1976</v>
      </c>
    </row>
    <row r="62" spans="2:15" ht="12.75">
      <c r="B62" s="1">
        <v>1977</v>
      </c>
      <c r="C62" s="1">
        <f t="shared" si="0"/>
        <v>6</v>
      </c>
      <c r="E62" s="1">
        <v>3</v>
      </c>
      <c r="G62" s="1">
        <v>2</v>
      </c>
      <c r="I62" s="1">
        <v>0</v>
      </c>
      <c r="K62" s="1">
        <v>0</v>
      </c>
      <c r="M62" s="1">
        <v>1</v>
      </c>
      <c r="O62" s="1">
        <v>1977</v>
      </c>
    </row>
    <row r="63" spans="2:15" ht="12.75">
      <c r="B63" s="1">
        <v>1978</v>
      </c>
      <c r="C63" s="1">
        <f t="shared" si="0"/>
        <v>1</v>
      </c>
      <c r="E63" s="1">
        <v>0</v>
      </c>
      <c r="G63" s="1">
        <v>1</v>
      </c>
      <c r="I63" s="1">
        <v>0</v>
      </c>
      <c r="K63" s="1">
        <v>0</v>
      </c>
      <c r="M63" s="1">
        <v>0</v>
      </c>
      <c r="O63" s="1">
        <v>1978</v>
      </c>
    </row>
    <row r="64" spans="2:15" ht="12.75">
      <c r="B64" s="1">
        <v>1979</v>
      </c>
      <c r="C64" s="1">
        <f t="shared" si="0"/>
        <v>4</v>
      </c>
      <c r="E64" s="1">
        <v>1</v>
      </c>
      <c r="G64" s="1">
        <v>2</v>
      </c>
      <c r="I64" s="1">
        <v>1</v>
      </c>
      <c r="K64" s="1">
        <v>0</v>
      </c>
      <c r="M64" s="1">
        <v>0</v>
      </c>
      <c r="O64" s="1">
        <v>1979</v>
      </c>
    </row>
    <row r="65" spans="2:15" ht="12.75">
      <c r="B65" s="1">
        <v>1980</v>
      </c>
      <c r="C65" s="1">
        <f t="shared" si="0"/>
        <v>6</v>
      </c>
      <c r="E65" s="1">
        <v>2</v>
      </c>
      <c r="G65" s="1">
        <v>3</v>
      </c>
      <c r="I65" s="1">
        <v>0</v>
      </c>
      <c r="K65" s="1">
        <v>1</v>
      </c>
      <c r="M65" s="1">
        <v>0</v>
      </c>
      <c r="O65" s="1">
        <v>1980</v>
      </c>
    </row>
    <row r="66" spans="2:15" ht="12.75">
      <c r="B66" s="8">
        <v>1981</v>
      </c>
      <c r="C66" s="8">
        <f t="shared" si="0"/>
        <v>2</v>
      </c>
      <c r="D66" s="8"/>
      <c r="E66" s="8">
        <v>0</v>
      </c>
      <c r="F66" s="9"/>
      <c r="G66" s="8">
        <v>2</v>
      </c>
      <c r="H66" s="9"/>
      <c r="I66" s="8">
        <v>0</v>
      </c>
      <c r="J66" s="9"/>
      <c r="K66" s="8">
        <v>0</v>
      </c>
      <c r="L66" s="9"/>
      <c r="M66" s="8">
        <v>0</v>
      </c>
      <c r="N66" s="9"/>
      <c r="O66" s="8">
        <v>1981</v>
      </c>
    </row>
    <row r="67" spans="2:15" ht="12.75">
      <c r="B67" s="1">
        <v>1982</v>
      </c>
      <c r="C67" s="1">
        <f t="shared" si="0"/>
        <v>1</v>
      </c>
      <c r="E67" s="1">
        <v>0</v>
      </c>
      <c r="G67" s="1">
        <v>1</v>
      </c>
      <c r="I67" s="1">
        <v>0</v>
      </c>
      <c r="K67" s="1">
        <v>0</v>
      </c>
      <c r="M67" s="1">
        <v>0</v>
      </c>
      <c r="O67" s="1">
        <v>1982</v>
      </c>
    </row>
    <row r="68" spans="2:15" ht="12.75">
      <c r="B68" s="1">
        <v>1983</v>
      </c>
      <c r="C68" s="1">
        <f t="shared" si="0"/>
        <v>4</v>
      </c>
      <c r="E68" s="1">
        <v>0</v>
      </c>
      <c r="G68" s="1">
        <v>4</v>
      </c>
      <c r="I68" s="1">
        <v>0</v>
      </c>
      <c r="K68" s="1">
        <v>0</v>
      </c>
      <c r="M68" s="1">
        <v>0</v>
      </c>
      <c r="O68" s="1">
        <v>1983</v>
      </c>
    </row>
    <row r="69" spans="2:15" ht="12.75">
      <c r="B69" s="1">
        <v>1984</v>
      </c>
      <c r="C69" s="1">
        <f t="shared" si="0"/>
        <v>6</v>
      </c>
      <c r="E69" s="1">
        <v>2</v>
      </c>
      <c r="G69" s="1">
        <v>4</v>
      </c>
      <c r="I69" s="1">
        <v>0</v>
      </c>
      <c r="K69" s="1">
        <v>0</v>
      </c>
      <c r="M69" s="1">
        <v>0</v>
      </c>
      <c r="O69" s="1">
        <v>1984</v>
      </c>
    </row>
    <row r="70" spans="2:15" ht="12.75">
      <c r="B70" s="1">
        <v>1985</v>
      </c>
      <c r="C70" s="1">
        <f t="shared" si="0"/>
        <v>4</v>
      </c>
      <c r="E70" s="1">
        <v>0</v>
      </c>
      <c r="G70" s="1">
        <v>3</v>
      </c>
      <c r="I70" s="1">
        <v>1</v>
      </c>
      <c r="K70" s="1">
        <v>0</v>
      </c>
      <c r="M70" s="1">
        <v>0</v>
      </c>
      <c r="O70" s="1">
        <v>1985</v>
      </c>
    </row>
    <row r="71" spans="2:15" ht="12.75">
      <c r="B71" s="8">
        <v>1986</v>
      </c>
      <c r="C71" s="8">
        <f t="shared" si="0"/>
        <v>1</v>
      </c>
      <c r="D71" s="8"/>
      <c r="E71" s="8">
        <v>0</v>
      </c>
      <c r="F71" s="9"/>
      <c r="G71" s="8">
        <v>1</v>
      </c>
      <c r="H71" s="9"/>
      <c r="I71" s="8">
        <v>0</v>
      </c>
      <c r="J71" s="9"/>
      <c r="K71" s="8">
        <v>0</v>
      </c>
      <c r="L71" s="9"/>
      <c r="M71" s="8">
        <v>0</v>
      </c>
      <c r="N71" s="9"/>
      <c r="O71" s="8">
        <v>1986</v>
      </c>
    </row>
    <row r="72" spans="2:15" ht="12.75">
      <c r="B72" s="1">
        <v>1987</v>
      </c>
      <c r="C72" s="1">
        <f t="shared" si="0"/>
        <v>0</v>
      </c>
      <c r="E72" s="1">
        <v>0</v>
      </c>
      <c r="G72" s="1">
        <v>0</v>
      </c>
      <c r="I72" s="1">
        <v>0</v>
      </c>
      <c r="K72" s="1">
        <v>0</v>
      </c>
      <c r="M72" s="1">
        <v>0</v>
      </c>
      <c r="O72" s="1">
        <v>1987</v>
      </c>
    </row>
    <row r="73" spans="2:15" ht="12.75">
      <c r="B73" s="1">
        <v>1988</v>
      </c>
      <c r="C73" s="1">
        <f t="shared" si="0"/>
        <v>0</v>
      </c>
      <c r="E73" s="1">
        <v>0</v>
      </c>
      <c r="G73" s="1">
        <v>0</v>
      </c>
      <c r="I73" s="1">
        <v>0</v>
      </c>
      <c r="K73" s="1">
        <v>0</v>
      </c>
      <c r="M73" s="1">
        <v>0</v>
      </c>
      <c r="O73" s="1">
        <v>1988</v>
      </c>
    </row>
    <row r="74" spans="2:15" ht="12.75">
      <c r="B74" s="1">
        <v>1989</v>
      </c>
      <c r="C74" s="1">
        <f t="shared" si="0"/>
        <v>2</v>
      </c>
      <c r="E74" s="1">
        <v>0</v>
      </c>
      <c r="G74" s="1">
        <v>1</v>
      </c>
      <c r="I74" s="1">
        <v>0</v>
      </c>
      <c r="K74" s="1">
        <v>0</v>
      </c>
      <c r="M74" s="1">
        <v>1</v>
      </c>
      <c r="O74" s="1">
        <v>1989</v>
      </c>
    </row>
    <row r="75" spans="2:15" ht="12.75">
      <c r="B75" s="1">
        <v>1990</v>
      </c>
      <c r="C75" s="1">
        <f t="shared" si="0"/>
        <v>4</v>
      </c>
      <c r="E75" s="1">
        <v>0</v>
      </c>
      <c r="G75" s="1">
        <v>4</v>
      </c>
      <c r="I75" s="1">
        <v>0</v>
      </c>
      <c r="K75" s="1">
        <v>0</v>
      </c>
      <c r="M75" s="1">
        <v>0</v>
      </c>
      <c r="O75" s="1">
        <v>1990</v>
      </c>
    </row>
    <row r="76" spans="2:15" ht="12.75">
      <c r="B76" s="8">
        <v>1991</v>
      </c>
      <c r="C76" s="8">
        <f t="shared" si="0"/>
        <v>2</v>
      </c>
      <c r="D76" s="8"/>
      <c r="E76" s="8">
        <v>1</v>
      </c>
      <c r="F76" s="9"/>
      <c r="G76" s="8">
        <v>1</v>
      </c>
      <c r="H76" s="9"/>
      <c r="I76" s="8">
        <v>0</v>
      </c>
      <c r="J76" s="9"/>
      <c r="K76" s="8">
        <v>0</v>
      </c>
      <c r="L76" s="9"/>
      <c r="M76" s="8">
        <v>0</v>
      </c>
      <c r="N76" s="9"/>
      <c r="O76" s="8">
        <v>1991</v>
      </c>
    </row>
    <row r="77" spans="2:15" ht="12.75">
      <c r="B77" s="1">
        <v>1992</v>
      </c>
      <c r="C77" s="1">
        <f t="shared" si="0"/>
        <v>0</v>
      </c>
      <c r="E77" s="1">
        <v>0</v>
      </c>
      <c r="G77" s="1">
        <v>0</v>
      </c>
      <c r="I77" s="1">
        <v>0</v>
      </c>
      <c r="K77" s="1">
        <v>0</v>
      </c>
      <c r="M77" s="1">
        <v>0</v>
      </c>
      <c r="O77" s="1">
        <v>1992</v>
      </c>
    </row>
    <row r="78" spans="2:15" ht="12.75">
      <c r="B78" s="1">
        <v>1993</v>
      </c>
      <c r="C78" s="1">
        <f t="shared" si="0"/>
        <v>14</v>
      </c>
      <c r="E78" s="1">
        <v>2</v>
      </c>
      <c r="G78" s="1">
        <v>10</v>
      </c>
      <c r="I78" s="1">
        <v>0</v>
      </c>
      <c r="K78" s="1">
        <v>2</v>
      </c>
      <c r="M78" s="1">
        <v>0</v>
      </c>
      <c r="O78" s="1">
        <v>1993</v>
      </c>
    </row>
    <row r="79" spans="2:15" ht="12.75">
      <c r="B79" s="1">
        <v>1994</v>
      </c>
      <c r="C79" s="1">
        <f t="shared" si="0"/>
        <v>16</v>
      </c>
      <c r="E79" s="1">
        <v>0</v>
      </c>
      <c r="G79" s="1">
        <v>13</v>
      </c>
      <c r="I79" s="1">
        <v>0</v>
      </c>
      <c r="K79" s="1">
        <v>3</v>
      </c>
      <c r="M79" s="1">
        <v>0</v>
      </c>
      <c r="O79" s="1">
        <v>1994</v>
      </c>
    </row>
    <row r="80" spans="2:15" ht="12.75">
      <c r="B80" s="1">
        <v>1995</v>
      </c>
      <c r="C80" s="1">
        <f t="shared" si="0"/>
        <v>19</v>
      </c>
      <c r="E80" s="1">
        <v>2</v>
      </c>
      <c r="G80" s="1">
        <v>16</v>
      </c>
      <c r="I80" s="1">
        <v>0</v>
      </c>
      <c r="K80" s="1">
        <v>1</v>
      </c>
      <c r="M80" s="1">
        <v>0</v>
      </c>
      <c r="O80" s="1">
        <v>1995</v>
      </c>
    </row>
    <row r="81" spans="2:15" ht="14.25">
      <c r="B81" s="8">
        <v>1996</v>
      </c>
      <c r="C81" s="8">
        <f t="shared" si="0"/>
        <v>10</v>
      </c>
      <c r="D81" s="8"/>
      <c r="E81" s="8">
        <v>1</v>
      </c>
      <c r="F81" s="9"/>
      <c r="G81" s="8">
        <v>9</v>
      </c>
      <c r="H81" s="9"/>
      <c r="I81" s="8">
        <v>0</v>
      </c>
      <c r="J81" s="9"/>
      <c r="K81" s="8"/>
      <c r="L81" s="9"/>
      <c r="M81" s="8">
        <v>0</v>
      </c>
      <c r="N81" s="9"/>
      <c r="O81" s="8">
        <v>1996</v>
      </c>
    </row>
    <row r="82" spans="2:15" ht="14.25">
      <c r="B82" s="1">
        <v>1997</v>
      </c>
      <c r="C82" s="1">
        <f t="shared" si="0"/>
        <v>8</v>
      </c>
      <c r="E82" s="1">
        <v>1</v>
      </c>
      <c r="G82" s="1">
        <v>7</v>
      </c>
      <c r="I82" s="1">
        <v>0</v>
      </c>
      <c r="M82" s="1">
        <v>0</v>
      </c>
      <c r="O82" s="1">
        <v>1997</v>
      </c>
    </row>
    <row r="83" spans="2:15" ht="14.25">
      <c r="B83" s="1">
        <v>1998</v>
      </c>
      <c r="C83" s="1">
        <f t="shared" si="0"/>
        <v>8</v>
      </c>
      <c r="E83" s="1">
        <v>0</v>
      </c>
      <c r="G83" s="1">
        <v>8</v>
      </c>
      <c r="I83" s="1">
        <v>0</v>
      </c>
      <c r="M83" s="1">
        <v>0</v>
      </c>
      <c r="O83" s="1">
        <v>1998</v>
      </c>
    </row>
    <row r="84" spans="2:15" ht="14.25">
      <c r="B84" s="1">
        <v>1999</v>
      </c>
      <c r="C84" s="1">
        <f t="shared" si="0"/>
        <v>7</v>
      </c>
      <c r="E84" s="1">
        <v>0</v>
      </c>
      <c r="G84" s="1">
        <v>7</v>
      </c>
      <c r="I84" s="1">
        <v>0</v>
      </c>
      <c r="M84" s="1">
        <v>0</v>
      </c>
      <c r="O84" s="1">
        <v>1999</v>
      </c>
    </row>
    <row r="85" spans="2:15" ht="14.25">
      <c r="B85" s="1">
        <v>2000</v>
      </c>
      <c r="C85" s="1">
        <f t="shared" si="0"/>
        <v>12</v>
      </c>
      <c r="E85" s="1">
        <v>2</v>
      </c>
      <c r="G85" s="1">
        <v>10</v>
      </c>
      <c r="I85" s="1">
        <v>0</v>
      </c>
      <c r="M85" s="1">
        <v>0</v>
      </c>
      <c r="O85" s="1">
        <v>2000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11.57421875" style="1" customWidth="1"/>
    <col min="3" max="8" width="9.140625" style="1" customWidth="1"/>
    <col min="9" max="16384" width="11.57421875" style="0" customWidth="1"/>
  </cols>
  <sheetData>
    <row r="1" ht="12.75"/>
    <row r="2" spans="2:8" ht="12.75">
      <c r="B2" s="10" t="s">
        <v>1</v>
      </c>
      <c r="C2" s="11">
        <f>SUM(C5:C20)</f>
        <v>100.00000000000001</v>
      </c>
      <c r="D2" s="11">
        <f>SUM(D5:D20)</f>
        <v>100</v>
      </c>
      <c r="E2" s="11">
        <f>SUM(E5:E20)</f>
        <v>100.00000000000001</v>
      </c>
      <c r="F2" s="11">
        <f>SUM(F5:F20)</f>
        <v>100</v>
      </c>
      <c r="G2" s="11">
        <f>SUM(G5:G20)</f>
        <v>100.00000000000001</v>
      </c>
      <c r="H2" s="11">
        <f>SUM(H5:H20)</f>
        <v>100</v>
      </c>
    </row>
    <row r="3" spans="2:5" ht="12.75">
      <c r="B3" s="5"/>
      <c r="C3" s="12"/>
      <c r="D3" s="12"/>
      <c r="E3" s="12"/>
    </row>
    <row r="4" spans="2:8" ht="12.75">
      <c r="B4" s="1" t="s">
        <v>15</v>
      </c>
      <c r="C4" s="1" t="s">
        <v>1</v>
      </c>
      <c r="D4" s="1" t="s">
        <v>5</v>
      </c>
      <c r="E4" s="1" t="s">
        <v>7</v>
      </c>
      <c r="F4" s="1" t="s">
        <v>8</v>
      </c>
      <c r="G4" s="1" t="s">
        <v>16</v>
      </c>
      <c r="H4" s="1" t="s">
        <v>10</v>
      </c>
    </row>
    <row r="5" spans="2:8" ht="12.75">
      <c r="B5" s="1" t="s">
        <v>17</v>
      </c>
      <c r="C5" s="13">
        <f aca="true" t="shared" si="0" ref="C5:C20">SUM(D5:H5)/5</f>
        <v>4.684523809523809</v>
      </c>
      <c r="D5" s="13">
        <f>100*SUM('Dati per anno'!E6:E10)/'Dati per anno'!E2</f>
        <v>2.380952380952381</v>
      </c>
      <c r="E5" s="13">
        <f>100*SUM('Dati per anno'!G6:G10)/'Dati per anno'!G2</f>
        <v>1.0416666666666667</v>
      </c>
      <c r="F5" s="13">
        <f>100*SUM('Dati per anno'!I6:I10)/'Dati per anno'!I2</f>
        <v>20</v>
      </c>
      <c r="G5" s="13">
        <f>100*SUM('Dati per anno'!K6:K10)/'Dati per anno'!K2</f>
        <v>0</v>
      </c>
      <c r="H5" s="13">
        <f>100*SUM('Dati per anno'!M6:M10)/'Dati per anno'!M2</f>
        <v>0</v>
      </c>
    </row>
    <row r="6" spans="2:8" ht="12.75">
      <c r="B6" s="1" t="s">
        <v>18</v>
      </c>
      <c r="C6" s="13">
        <f t="shared" si="0"/>
        <v>3.8463345864661656</v>
      </c>
      <c r="D6" s="13">
        <f>100*SUM('Dati per anno'!E11:E15)/'Dati per anno'!E2</f>
        <v>7.142857142857143</v>
      </c>
      <c r="E6" s="13">
        <f>100*SUM('Dati per anno'!G11:G15)/'Dati per anno'!G2</f>
        <v>1.5625</v>
      </c>
      <c r="F6" s="13">
        <f>100*SUM('Dati per anno'!I11:I15)/'Dati per anno'!I2</f>
        <v>0</v>
      </c>
      <c r="G6" s="13">
        <f>100*SUM('Dati per anno'!K11:K15)/'Dati per anno'!K2</f>
        <v>10.526315789473685</v>
      </c>
      <c r="H6" s="13">
        <f>100*SUM('Dati per anno'!M11:M15)/'Dati per anno'!M2</f>
        <v>0</v>
      </c>
    </row>
    <row r="7" spans="2:8" ht="12.75">
      <c r="B7" s="1" t="s">
        <v>19</v>
      </c>
      <c r="C7" s="13">
        <f t="shared" si="0"/>
        <v>0.20833333333333334</v>
      </c>
      <c r="D7" s="13">
        <f>100*SUM('Dati per anno'!E16:E20)/'Dati per anno'!E2</f>
        <v>0</v>
      </c>
      <c r="E7" s="13">
        <f>100*SUM('Dati per anno'!G16:G20)/'Dati per anno'!G2</f>
        <v>1.0416666666666667</v>
      </c>
      <c r="F7" s="13">
        <f>100*SUM('Dati per anno'!I16:I20)/'Dati per anno'!I2</f>
        <v>0</v>
      </c>
      <c r="G7" s="13">
        <f>100*SUM('Dati per anno'!K16:K20)/'Dati per anno'!K2</f>
        <v>0</v>
      </c>
      <c r="H7" s="13">
        <f>100*SUM('Dati per anno'!M16:M20)/'Dati per anno'!M2</f>
        <v>0</v>
      </c>
    </row>
    <row r="8" spans="2:8" ht="12.75">
      <c r="B8" s="1" t="s">
        <v>20</v>
      </c>
      <c r="C8" s="13">
        <f t="shared" si="0"/>
        <v>0</v>
      </c>
      <c r="D8" s="13">
        <f>100*SUM('Dati per anno'!E21:E25)/'Dati per anno'!E2</f>
        <v>0</v>
      </c>
      <c r="E8" s="13">
        <f>100*SUM('Dati per anno'!G21:G25)/'Dati per anno'!G2</f>
        <v>0</v>
      </c>
      <c r="F8" s="13">
        <f>100*SUM('Dati per anno'!I21:I25)/'Dati per anno'!I2</f>
        <v>0</v>
      </c>
      <c r="G8" s="13">
        <f>100*SUM('Dati per anno'!K21:K25)/'Dati per anno'!K2</f>
        <v>0</v>
      </c>
      <c r="H8" s="13">
        <f>100*SUM('Dati per anno'!M21:M25)/'Dati per anno'!M2</f>
        <v>0</v>
      </c>
    </row>
    <row r="9" spans="2:8" ht="12.75">
      <c r="B9" s="1" t="s">
        <v>21</v>
      </c>
      <c r="C9" s="13">
        <f t="shared" si="0"/>
        <v>0</v>
      </c>
      <c r="D9" s="13">
        <f>100*SUM('Dati per anno'!E26:E30)/'Dati per anno'!E2</f>
        <v>0</v>
      </c>
      <c r="E9" s="13">
        <f>100*SUM('Dati per anno'!G26:G30)/'Dati per anno'!G2</f>
        <v>0</v>
      </c>
      <c r="F9" s="13">
        <f>100*SUM('Dati per anno'!I26:I30)/'Dati per anno'!I2</f>
        <v>0</v>
      </c>
      <c r="G9" s="13">
        <f>100*SUM('Dati per anno'!K26:K30)/'Dati per anno'!K2</f>
        <v>0</v>
      </c>
      <c r="H9" s="13">
        <f>100*SUM('Dati per anno'!M26:M30)/'Dati per anno'!M2</f>
        <v>0</v>
      </c>
    </row>
    <row r="10" spans="2:8" ht="12.75">
      <c r="B10" s="1" t="s">
        <v>22</v>
      </c>
      <c r="C10" s="13">
        <f t="shared" si="0"/>
        <v>0.5803571428571429</v>
      </c>
      <c r="D10" s="13">
        <f>100*SUM('Dati per anno'!E31:E35)/'Dati per anno'!E2</f>
        <v>2.380952380952381</v>
      </c>
      <c r="E10" s="13">
        <f>100*SUM('Dati per anno'!G31:G35)/'Dati per anno'!G2</f>
        <v>0.5208333333333334</v>
      </c>
      <c r="F10" s="13">
        <f>100*SUM('Dati per anno'!I31:I35)/'Dati per anno'!I2</f>
        <v>0</v>
      </c>
      <c r="G10" s="13">
        <f>100*SUM('Dati per anno'!K31:K35)/'Dati per anno'!K2</f>
        <v>0</v>
      </c>
      <c r="H10" s="13">
        <f>100*SUM('Dati per anno'!M31:M35)/'Dati per anno'!M2</f>
        <v>0</v>
      </c>
    </row>
    <row r="11" spans="2:8" ht="12.75">
      <c r="B11" s="1" t="s">
        <v>23</v>
      </c>
      <c r="C11" s="13">
        <f t="shared" si="0"/>
        <v>4.684523809523809</v>
      </c>
      <c r="D11" s="13">
        <f>100*SUM('Dati per anno'!E36:E40)/'Dati per anno'!E2</f>
        <v>2.380952380952381</v>
      </c>
      <c r="E11" s="13">
        <f>100*SUM('Dati per anno'!G36:G40)/'Dati per anno'!G2</f>
        <v>1.0416666666666667</v>
      </c>
      <c r="F11" s="13">
        <f>100*SUM('Dati per anno'!I36:I40)/'Dati per anno'!I2</f>
        <v>0</v>
      </c>
      <c r="G11" s="13">
        <f>100*SUM('Dati per anno'!K36:K40)/'Dati per anno'!K2</f>
        <v>0</v>
      </c>
      <c r="H11" s="13">
        <f>100*SUM('Dati per anno'!M36:M40)/'Dati per anno'!M2</f>
        <v>20</v>
      </c>
    </row>
    <row r="12" spans="2:8" ht="12.75">
      <c r="B12" s="1" t="s">
        <v>24</v>
      </c>
      <c r="C12" s="13">
        <f t="shared" si="0"/>
        <v>22.35635964912281</v>
      </c>
      <c r="D12" s="13">
        <f>100*SUM('Dati per anno'!E41:E45)/'Dati per anno'!E2</f>
        <v>16.666666666666668</v>
      </c>
      <c r="E12" s="13">
        <f>100*SUM('Dati per anno'!G41:G45)/'Dati per anno'!G2</f>
        <v>14.0625</v>
      </c>
      <c r="F12" s="13">
        <f>100*SUM('Dati per anno'!I41:I45)/'Dati per anno'!I2</f>
        <v>40</v>
      </c>
      <c r="G12" s="13">
        <f>100*SUM('Dati per anno'!K41:K45)/'Dati per anno'!K2</f>
        <v>21.05263157894737</v>
      </c>
      <c r="H12" s="13">
        <f>100*SUM('Dati per anno'!M41:M45)/'Dati per anno'!M2</f>
        <v>20</v>
      </c>
    </row>
    <row r="13" spans="2:8" ht="12.75">
      <c r="B13" s="1" t="s">
        <v>25</v>
      </c>
      <c r="C13" s="13">
        <f t="shared" si="0"/>
        <v>11.142073934837093</v>
      </c>
      <c r="D13" s="13">
        <f>100*SUM('Dati per anno'!E46:E50)/'Dati per anno'!E2</f>
        <v>4.761904761904762</v>
      </c>
      <c r="E13" s="13">
        <f>100*SUM('Dati per anno'!G46:G50)/'Dati per anno'!G2</f>
        <v>9.895833333333334</v>
      </c>
      <c r="F13" s="13">
        <f>100*SUM('Dati per anno'!I46:I50)/'Dati per anno'!I2</f>
        <v>0</v>
      </c>
      <c r="G13" s="13">
        <f>100*SUM('Dati per anno'!K46:K50)/'Dati per anno'!K2</f>
        <v>21.05263157894737</v>
      </c>
      <c r="H13" s="13">
        <f>100*SUM('Dati per anno'!M46:M50)/'Dati per anno'!M2</f>
        <v>20</v>
      </c>
    </row>
    <row r="14" spans="2:8" ht="12.75">
      <c r="B14" s="1" t="s">
        <v>26</v>
      </c>
      <c r="C14" s="13">
        <f t="shared" si="0"/>
        <v>3.99906015037594</v>
      </c>
      <c r="D14" s="13">
        <f>100*SUM('Dati per anno'!E51:E55)/'Dati per anno'!E2</f>
        <v>9.523809523809524</v>
      </c>
      <c r="E14" s="13">
        <f>100*SUM('Dati per anno'!G51:G55)/'Dati per anno'!G2</f>
        <v>5.208333333333333</v>
      </c>
      <c r="F14" s="13">
        <f>100*SUM('Dati per anno'!I51:I55)/'Dati per anno'!I2</f>
        <v>0</v>
      </c>
      <c r="G14" s="13">
        <f>100*SUM('Dati per anno'!K51:K55)/'Dati per anno'!K2</f>
        <v>5.2631578947368425</v>
      </c>
      <c r="H14" s="13">
        <f>100*SUM('Dati per anno'!M51:M55)/'Dati per anno'!M2</f>
        <v>0</v>
      </c>
    </row>
    <row r="15" spans="2:8" ht="12.75">
      <c r="B15" s="1" t="s">
        <v>27</v>
      </c>
      <c r="C15" s="13">
        <f t="shared" si="0"/>
        <v>4.9960839598997495</v>
      </c>
      <c r="D15" s="13">
        <f>100*SUM('Dati per anno'!E56:E60)/'Dati per anno'!E2</f>
        <v>11.904761904761905</v>
      </c>
      <c r="E15" s="13">
        <f>100*SUM('Dati per anno'!G56:G60)/'Dati per anno'!G2</f>
        <v>7.8125</v>
      </c>
      <c r="F15" s="13">
        <f>100*SUM('Dati per anno'!I56:I60)/'Dati per anno'!I2</f>
        <v>0</v>
      </c>
      <c r="G15" s="13">
        <f>100*SUM('Dati per anno'!K56:K60)/'Dati per anno'!K2</f>
        <v>5.2631578947368425</v>
      </c>
      <c r="H15" s="13">
        <f>100*SUM('Dati per anno'!M56:M60)/'Dati per anno'!M2</f>
        <v>0</v>
      </c>
    </row>
    <row r="16" spans="2:8" ht="12.75">
      <c r="B16" s="1" t="s">
        <v>28</v>
      </c>
      <c r="C16" s="13">
        <f t="shared" si="0"/>
        <v>13.42763157894737</v>
      </c>
      <c r="D16" s="13">
        <f>100*SUM('Dati per anno'!E61:E65)/'Dati per anno'!E2</f>
        <v>16.666666666666668</v>
      </c>
      <c r="E16" s="13">
        <f>100*SUM('Dati per anno'!G61:G65)/'Dati per anno'!G2</f>
        <v>5.208333333333333</v>
      </c>
      <c r="F16" s="13">
        <f>100*SUM('Dati per anno'!I61:I65)/'Dati per anno'!I2</f>
        <v>20</v>
      </c>
      <c r="G16" s="13">
        <f>100*SUM('Dati per anno'!K61:K65)/'Dati per anno'!K2</f>
        <v>5.2631578947368425</v>
      </c>
      <c r="H16" s="13">
        <f>100*SUM('Dati per anno'!M61:M65)/'Dati per anno'!M2</f>
        <v>20</v>
      </c>
    </row>
    <row r="17" spans="2:8" ht="12.75">
      <c r="B17" s="1" t="s">
        <v>29</v>
      </c>
      <c r="C17" s="13">
        <f t="shared" si="0"/>
        <v>6.4107142857142865</v>
      </c>
      <c r="D17" s="13">
        <f>100*SUM('Dati per anno'!E66:E70)/'Dati per anno'!E2</f>
        <v>4.761904761904762</v>
      </c>
      <c r="E17" s="13">
        <f>100*SUM('Dati per anno'!G66:G70)/'Dati per anno'!G2</f>
        <v>7.291666666666667</v>
      </c>
      <c r="F17" s="13">
        <f>100*SUM('Dati per anno'!I66:I70)/'Dati per anno'!I2</f>
        <v>20</v>
      </c>
      <c r="G17" s="13">
        <f>100*SUM('Dati per anno'!K66:K70)/'Dati per anno'!K2</f>
        <v>0</v>
      </c>
      <c r="H17" s="13">
        <f>100*SUM('Dati per anno'!M66:M70)/'Dati per anno'!M2</f>
        <v>0</v>
      </c>
    </row>
    <row r="18" spans="2:8" ht="12.75">
      <c r="B18" s="1" t="s">
        <v>30</v>
      </c>
      <c r="C18" s="13">
        <f t="shared" si="0"/>
        <v>4.625</v>
      </c>
      <c r="D18" s="13">
        <f>100*SUM('Dati per anno'!E71:E75)/'Dati per anno'!E2</f>
        <v>0</v>
      </c>
      <c r="E18" s="13">
        <f>100*SUM('Dati per anno'!G71:G75)/'Dati per anno'!G2</f>
        <v>3.125</v>
      </c>
      <c r="F18" s="13">
        <f>100*SUM('Dati per anno'!I71:I75)/'Dati per anno'!I2</f>
        <v>0</v>
      </c>
      <c r="G18" s="13">
        <f>100*SUM('Dati per anno'!K71:K75)/'Dati per anno'!K2</f>
        <v>0</v>
      </c>
      <c r="H18" s="13">
        <f>100*SUM('Dati per anno'!M71:M75)/'Dati per anno'!M2</f>
        <v>20</v>
      </c>
    </row>
    <row r="19" spans="2:8" ht="12.75">
      <c r="B19" s="1" t="s">
        <v>31</v>
      </c>
      <c r="C19" s="13">
        <f t="shared" si="0"/>
        <v>12.86340852130326</v>
      </c>
      <c r="D19" s="13">
        <f>100*SUM('Dati per anno'!E76:E80)/'Dati per anno'!E2</f>
        <v>11.904761904761905</v>
      </c>
      <c r="E19" s="13">
        <f>100*SUM('Dati per anno'!G76:G80)/'Dati per anno'!G2</f>
        <v>20.833333333333332</v>
      </c>
      <c r="F19" s="13">
        <f>100*SUM('Dati per anno'!I76:I80)/'Dati per anno'!I2</f>
        <v>0</v>
      </c>
      <c r="G19" s="13">
        <f>100*SUM('Dati per anno'!K76:K80)/'Dati per anno'!K2</f>
        <v>31.57894736842105</v>
      </c>
      <c r="H19" s="13">
        <f>100*SUM('Dati per anno'!M76:M80)/'Dati per anno'!M2</f>
        <v>0</v>
      </c>
    </row>
    <row r="20" spans="2:8" ht="12.75">
      <c r="B20" s="1" t="s">
        <v>32</v>
      </c>
      <c r="C20" s="13">
        <f t="shared" si="0"/>
        <v>6.175595238095238</v>
      </c>
      <c r="D20" s="13">
        <f>100*SUM('Dati per anno'!E81:E85)/'Dati per anno'!E2</f>
        <v>9.523809523809524</v>
      </c>
      <c r="E20" s="13">
        <f>100*SUM('Dati per anno'!G81:G85)/'Dati per anno'!G2</f>
        <v>21.354166666666668</v>
      </c>
      <c r="F20" s="13">
        <f>100*SUM('Dati per anno'!I81:I85)/'Dati per anno'!I2</f>
        <v>0</v>
      </c>
      <c r="G20" s="13">
        <f>100*SUM('Dati per anno'!K81:K85)/'Dati per anno'!K2</f>
        <v>0</v>
      </c>
      <c r="H20" s="13">
        <f>100*SUM('Dati per anno'!M81:M85)/'Dati per anno'!M2</f>
        <v>0</v>
      </c>
    </row>
    <row r="21" ht="12.75"/>
    <row r="22" ht="12.75">
      <c r="B22" s="14" t="s">
        <v>6</v>
      </c>
    </row>
    <row r="23" spans="2:8" s="4" customFormat="1" ht="12.75">
      <c r="B23" s="15" t="s">
        <v>33</v>
      </c>
      <c r="C23" s="15"/>
      <c r="D23" s="15"/>
      <c r="E23" s="15"/>
      <c r="F23" s="15"/>
      <c r="G23" s="15"/>
      <c r="H23" s="15"/>
    </row>
    <row r="24" spans="2:8" s="4" customFormat="1" ht="12.75">
      <c r="B24" s="15" t="s">
        <v>34</v>
      </c>
      <c r="C24" s="15"/>
      <c r="D24" s="15"/>
      <c r="E24" s="15"/>
      <c r="F24" s="15"/>
      <c r="G24" s="15"/>
      <c r="H24" s="15"/>
    </row>
  </sheetData>
  <sheetProtection selectLockedCells="1" selectUnlockedCells="1"/>
  <mergeCells count="2">
    <mergeCell ref="B23:H23"/>
    <mergeCell ref="B24:H24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11.57421875" style="0" customWidth="1"/>
    <col min="3" max="8" width="9.140625" style="0" customWidth="1"/>
    <col min="9" max="16384" width="11.57421875" style="0" customWidth="1"/>
  </cols>
  <sheetData>
    <row r="2" spans="2:8" ht="12.75">
      <c r="B2" s="10" t="s">
        <v>1</v>
      </c>
      <c r="C2" s="11">
        <f>SUM(C5:C20)</f>
        <v>100</v>
      </c>
      <c r="D2" s="11">
        <f>SUM(D5:D20)</f>
        <v>99.99999999999999</v>
      </c>
      <c r="E2" s="11">
        <f>SUM(E5:E20)</f>
        <v>100</v>
      </c>
      <c r="F2" s="11">
        <f>SUM(F5:F20)</f>
        <v>100</v>
      </c>
      <c r="G2" s="11">
        <f>SUM(G5:G20)</f>
        <v>100</v>
      </c>
      <c r="H2" s="11">
        <f>SUM(H5:H20)</f>
        <v>100</v>
      </c>
    </row>
    <row r="3" spans="2:5" ht="12.75">
      <c r="B3" s="5"/>
      <c r="C3" s="12"/>
      <c r="D3" s="12"/>
      <c r="E3" s="12"/>
    </row>
    <row r="4" spans="2:8" ht="12.75">
      <c r="B4" s="1" t="s">
        <v>15</v>
      </c>
      <c r="C4" s="1" t="s">
        <v>1</v>
      </c>
      <c r="D4" s="1" t="s">
        <v>5</v>
      </c>
      <c r="E4" s="1" t="s">
        <v>7</v>
      </c>
      <c r="F4" s="1" t="s">
        <v>8</v>
      </c>
      <c r="G4" s="1" t="s">
        <v>16</v>
      </c>
      <c r="H4" s="1" t="s">
        <v>10</v>
      </c>
    </row>
    <row r="5" spans="2:8" ht="12.75">
      <c r="B5" s="1" t="s">
        <v>17</v>
      </c>
      <c r="C5" s="13">
        <f aca="true" t="shared" si="0" ref="C5:C13">SUM(D5:H5)/5</f>
        <v>8.714285714285715</v>
      </c>
      <c r="D5" s="13">
        <f>100*SUM('Dati per anno'!E6:E10)/'Dati per anno'!E3</f>
        <v>6.666666666666667</v>
      </c>
      <c r="E5" s="13">
        <f>100*SUM('Dati per anno'!G6:G10)/'Dati per anno'!G3</f>
        <v>3.5714285714285716</v>
      </c>
      <c r="F5" s="13">
        <f>100*SUM('Dati per anno'!I6:I10)/'Dati per anno'!I3</f>
        <v>33.333333333333336</v>
      </c>
      <c r="G5" s="13">
        <f>100*SUM('Dati per anno'!K6:K10)/'Dati per anno'!K3</f>
        <v>0</v>
      </c>
      <c r="H5" s="13">
        <f>100*SUM('Dati per anno'!M6:M10)/'Dati per anno'!M3</f>
        <v>0</v>
      </c>
    </row>
    <row r="6" spans="2:8" ht="12.75">
      <c r="B6" s="1" t="s">
        <v>35</v>
      </c>
      <c r="C6" s="13">
        <f t="shared" si="0"/>
        <v>9.071428571428573</v>
      </c>
      <c r="D6" s="13">
        <f>100*SUM('Dati per anno'!E11:E15)/'Dati per anno'!E3</f>
        <v>20</v>
      </c>
      <c r="E6" s="13">
        <f>100*SUM('Dati per anno'!G11:G15)/'Dati per anno'!G3</f>
        <v>5.357142857142857</v>
      </c>
      <c r="F6" s="13">
        <f>100*SUM('Dati per anno'!I11:I15)/'Dati per anno'!I3</f>
        <v>0</v>
      </c>
      <c r="G6" s="13">
        <f>100*SUM('Dati per anno'!K11:K15)/'Dati per anno'!K3</f>
        <v>20</v>
      </c>
      <c r="H6" s="13">
        <f>100*SUM('Dati per anno'!M11:M15)/'Dati per anno'!M3</f>
        <v>0</v>
      </c>
    </row>
    <row r="7" spans="2:8" ht="12.75">
      <c r="B7" s="1" t="s">
        <v>36</v>
      </c>
      <c r="C7" s="13">
        <f t="shared" si="0"/>
        <v>0.7142857142857143</v>
      </c>
      <c r="D7" s="13">
        <f>100*SUM('Dati per anno'!E16:E20)/'Dati per anno'!E3</f>
        <v>0</v>
      </c>
      <c r="E7" s="13">
        <f>100*SUM('Dati per anno'!G16:G20)/'Dati per anno'!G3</f>
        <v>3.5714285714285716</v>
      </c>
      <c r="F7" s="13">
        <f>100*SUM('Dati per anno'!I16:I20)/'Dati per anno'!I3</f>
        <v>0</v>
      </c>
      <c r="G7" s="13">
        <f>100*SUM('Dati per anno'!K16:K20)/'Dati per anno'!K3</f>
        <v>0</v>
      </c>
      <c r="H7" s="13">
        <f>100*SUM('Dati per anno'!M16:M20)/'Dati per anno'!M3</f>
        <v>0</v>
      </c>
    </row>
    <row r="8" spans="2:8" ht="12.75">
      <c r="B8" s="1" t="s">
        <v>37</v>
      </c>
      <c r="C8" s="13">
        <f t="shared" si="0"/>
        <v>0</v>
      </c>
      <c r="D8" s="13">
        <f>100*SUM('Dati per anno'!E21:E25)/'Dati per anno'!E3</f>
        <v>0</v>
      </c>
      <c r="E8" s="13">
        <f>100*SUM('Dati per anno'!G21:G25)/'Dati per anno'!G3</f>
        <v>0</v>
      </c>
      <c r="F8" s="13">
        <f>100*SUM('Dati per anno'!I21:I25)/'Dati per anno'!I3</f>
        <v>0</v>
      </c>
      <c r="G8" s="13">
        <f>100*SUM('Dati per anno'!K21:K25)/'Dati per anno'!K3</f>
        <v>0</v>
      </c>
      <c r="H8" s="13">
        <f>100*SUM('Dati per anno'!M21:M25)/'Dati per anno'!M3</f>
        <v>0</v>
      </c>
    </row>
    <row r="9" spans="2:8" ht="12.75">
      <c r="B9" s="1" t="s">
        <v>38</v>
      </c>
      <c r="C9" s="13">
        <f t="shared" si="0"/>
        <v>0</v>
      </c>
      <c r="D9" s="13">
        <f>100*SUM('Dati per anno'!E26:E30)/'Dati per anno'!E3</f>
        <v>0</v>
      </c>
      <c r="E9" s="13">
        <f>100*SUM('Dati per anno'!G26:G30)/'Dati per anno'!G3</f>
        <v>0</v>
      </c>
      <c r="F9" s="13">
        <f>100*SUM('Dati per anno'!I26:I30)/'Dati per anno'!I3</f>
        <v>0</v>
      </c>
      <c r="G9" s="13">
        <f>100*SUM('Dati per anno'!K26:K30)/'Dati per anno'!K3</f>
        <v>0</v>
      </c>
      <c r="H9" s="13">
        <f>100*SUM('Dati per anno'!M26:M30)/'Dati per anno'!M3</f>
        <v>0</v>
      </c>
    </row>
    <row r="10" spans="2:8" ht="12.75">
      <c r="B10" s="1" t="s">
        <v>39</v>
      </c>
      <c r="C10" s="13">
        <f t="shared" si="0"/>
        <v>1.6904761904761905</v>
      </c>
      <c r="D10" s="13">
        <f>100*SUM('Dati per anno'!E31:E35)/'Dati per anno'!E3</f>
        <v>6.666666666666667</v>
      </c>
      <c r="E10" s="13">
        <f>100*SUM('Dati per anno'!G31:G35)/'Dati per anno'!G3</f>
        <v>1.7857142857142858</v>
      </c>
      <c r="F10" s="13">
        <f>100*SUM('Dati per anno'!I31:I35)/'Dati per anno'!I3</f>
        <v>0</v>
      </c>
      <c r="G10" s="13">
        <f>100*SUM('Dati per anno'!K31:K35)/'Dati per anno'!K3</f>
        <v>0</v>
      </c>
      <c r="H10" s="13">
        <f>100*SUM('Dati per anno'!M31:M35)/'Dati per anno'!M3</f>
        <v>0</v>
      </c>
    </row>
    <row r="11" spans="2:8" ht="12.75">
      <c r="B11" s="1" t="s">
        <v>40</v>
      </c>
      <c r="C11" s="13">
        <f t="shared" si="0"/>
        <v>8.714285714285715</v>
      </c>
      <c r="D11" s="13">
        <f>100*SUM('Dati per anno'!E36:E40)/'Dati per anno'!E3</f>
        <v>6.666666666666667</v>
      </c>
      <c r="E11" s="13">
        <f>100*SUM('Dati per anno'!G36:G40)/'Dati per anno'!G3</f>
        <v>3.5714285714285716</v>
      </c>
      <c r="F11" s="13">
        <f>100*SUM('Dati per anno'!I36:I40)/'Dati per anno'!I3</f>
        <v>0</v>
      </c>
      <c r="G11" s="13">
        <f>100*SUM('Dati per anno'!K36:K40)/'Dati per anno'!K3</f>
        <v>0</v>
      </c>
      <c r="H11" s="13">
        <f>100*SUM('Dati per anno'!M36:M40)/'Dati per anno'!M3</f>
        <v>33.333333333333336</v>
      </c>
    </row>
    <row r="12" spans="2:8" ht="12.75">
      <c r="B12" s="1" t="s">
        <v>41</v>
      </c>
      <c r="C12" s="13">
        <f t="shared" si="0"/>
        <v>46.976190476190474</v>
      </c>
      <c r="D12" s="13">
        <f>100*SUM('Dati per anno'!E41:E45)/'Dati per anno'!E3</f>
        <v>46.666666666666664</v>
      </c>
      <c r="E12" s="13">
        <f>100*SUM('Dati per anno'!G41:G45)/'Dati per anno'!G3</f>
        <v>48.214285714285715</v>
      </c>
      <c r="F12" s="13">
        <f>100*SUM('Dati per anno'!I41:I45)/'Dati per anno'!I3</f>
        <v>66.66666666666667</v>
      </c>
      <c r="G12" s="13">
        <f>100*SUM('Dati per anno'!K41:K45)/'Dati per anno'!K3</f>
        <v>40</v>
      </c>
      <c r="H12" s="13">
        <f>100*SUM('Dati per anno'!M41:M45)/'Dati per anno'!M3</f>
        <v>33.333333333333336</v>
      </c>
    </row>
    <row r="13" spans="2:8" ht="12.75">
      <c r="B13" s="1" t="s">
        <v>42</v>
      </c>
      <c r="C13" s="13">
        <f t="shared" si="0"/>
        <v>24.11904761904762</v>
      </c>
      <c r="D13" s="13">
        <f>100*SUM('Dati per anno'!E46:E50)/'Dati per anno'!E3</f>
        <v>13.333333333333334</v>
      </c>
      <c r="E13" s="13">
        <f>100*SUM('Dati per anno'!G46:G50)/'Dati per anno'!G3</f>
        <v>33.92857142857143</v>
      </c>
      <c r="F13" s="13">
        <f>100*SUM('Dati per anno'!I46:I50)/'Dati per anno'!I3</f>
        <v>0</v>
      </c>
      <c r="G13" s="13">
        <f>100*SUM('Dati per anno'!K46:K50)/'Dati per anno'!K3</f>
        <v>40</v>
      </c>
      <c r="H13" s="13">
        <f>100*SUM('Dati per anno'!M46:M50)/'Dati per anno'!M3</f>
        <v>33.333333333333336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2017-01-25T05:57:40Z</dcterms:created>
  <dcterms:modified xsi:type="dcterms:W3CDTF">2017-01-27T18:26:23Z</dcterms:modified>
  <cp:category/>
  <cp:version/>
  <cp:contentType/>
  <cp:contentStatus/>
  <cp:revision>95</cp:revision>
</cp:coreProperties>
</file>